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5095\Documents\Monthly reports\web information\"/>
    </mc:Choice>
  </mc:AlternateContent>
  <xr:revisionPtr revIDLastSave="0" documentId="8_{F54146BD-69A8-4B17-834E-CD9754A7CB5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roperty" sheetId="1" r:id="rId1"/>
    <sheet name="Vehicles" sheetId="2" r:id="rId2"/>
    <sheet name="MiscEquipment" sheetId="3" r:id="rId3"/>
    <sheet name="Liab" sheetId="4" r:id="rId4"/>
    <sheet name="Liab Sp Events" sheetId="5" r:id="rId5"/>
    <sheet name="HeaderInfo" sheetId="6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5" l="1"/>
  <c r="A2" i="5"/>
  <c r="B3" i="4"/>
  <c r="A2" i="4"/>
  <c r="B3" i="3"/>
  <c r="B2" i="3"/>
  <c r="A3" i="2"/>
  <c r="A2" i="2"/>
  <c r="A3" i="1"/>
  <c r="A2" i="1"/>
</calcChain>
</file>

<file path=xl/sharedStrings.xml><?xml version="1.0" encoding="utf-8"?>
<sst xmlns="http://schemas.openxmlformats.org/spreadsheetml/2006/main" count="154" uniqueCount="91">
  <si>
    <t>Street Address</t>
  </si>
  <si>
    <t>City</t>
  </si>
  <si>
    <t>State</t>
  </si>
  <si>
    <t>Zip</t>
  </si>
  <si>
    <t>Year</t>
  </si>
  <si>
    <t>Sq. Ft.</t>
  </si>
  <si>
    <t>Const Type      1-6</t>
  </si>
  <si>
    <t>Occ Code</t>
  </si>
  <si>
    <t>PC</t>
  </si>
  <si>
    <t>FZ</t>
  </si>
  <si>
    <t>MMI</t>
  </si>
  <si>
    <t xml:space="preserve"> Year Elec. UD</t>
  </si>
  <si>
    <t>Year Roof UD</t>
  </si>
  <si>
    <t>Year Plumb UD</t>
  </si>
  <si>
    <t>Year HVAC UD</t>
  </si>
  <si>
    <t>Desc.</t>
  </si>
  <si>
    <t>Building Value</t>
  </si>
  <si>
    <t>Contents Value</t>
  </si>
  <si>
    <r>
      <t xml:space="preserve">BI Value                 </t>
    </r>
    <r>
      <rPr>
        <sz val="8"/>
        <color indexed="8"/>
        <rFont val="Arial"/>
        <family val="2"/>
      </rPr>
      <t xml:space="preserve"> *Values below are excess of sublimit(s) on policy dec page</t>
    </r>
  </si>
  <si>
    <t>EE Value</t>
  </si>
  <si>
    <t>Location Total</t>
  </si>
  <si>
    <t>Building $/sq. ft.</t>
  </si>
  <si>
    <t>Valuation Type</t>
  </si>
  <si>
    <t>Property
Deductible</t>
  </si>
  <si>
    <t>Make</t>
  </si>
  <si>
    <t>Model</t>
  </si>
  <si>
    <t>VIN</t>
  </si>
  <si>
    <t>ACV</t>
  </si>
  <si>
    <t>Comp</t>
  </si>
  <si>
    <t>Coll</t>
  </si>
  <si>
    <t>Vehicle Type</t>
  </si>
  <si>
    <t># Pass</t>
  </si>
  <si>
    <t>Description</t>
  </si>
  <si>
    <t>AL Ded</t>
  </si>
  <si>
    <t>APD Ded</t>
  </si>
  <si>
    <t>Serial #</t>
  </si>
  <si>
    <t>Non Profit Insurance Program</t>
  </si>
  <si>
    <t>Liability Exposures</t>
  </si>
  <si>
    <t>Liability Type</t>
  </si>
  <si>
    <t>Rating Basis</t>
  </si>
  <si>
    <t>Exposure Value</t>
  </si>
  <si>
    <t>Misc. Equipment Schedule</t>
  </si>
  <si>
    <t>Vehicle Schedule</t>
  </si>
  <si>
    <t>Statement of Values</t>
  </si>
  <si>
    <t>Add, Delete, Amend</t>
  </si>
  <si>
    <t>Loc #</t>
  </si>
  <si>
    <t>Add,Delete,Amend</t>
  </si>
  <si>
    <t>Event Start Date</t>
  </si>
  <si>
    <t>Event End Date</t>
  </si>
  <si>
    <t>Stories</t>
  </si>
  <si>
    <t>Number of Events</t>
  </si>
  <si>
    <t>Alarm</t>
  </si>
  <si>
    <t># Hours per Day of Event</t>
  </si>
  <si>
    <t># of Days Event Lasts</t>
  </si>
  <si>
    <t>Sprinklers</t>
  </si>
  <si>
    <t>Year Seismic Retrofitted</t>
  </si>
  <si>
    <r>
      <t xml:space="preserve">EDP Value  </t>
    </r>
    <r>
      <rPr>
        <sz val="8"/>
        <color indexed="8"/>
        <rFont val="Arial"/>
        <family val="2"/>
      </rPr>
      <t>*Values below are excess of sublimit(s) on policy dec page</t>
    </r>
  </si>
  <si>
    <t>AL</t>
  </si>
  <si>
    <t>Quake Coverage</t>
  </si>
  <si>
    <t>Flood Coverage</t>
  </si>
  <si>
    <t xml:space="preserve">             Special Event Exposures</t>
  </si>
  <si>
    <t xml:space="preserve"> Only events that have been referred and approved, or specifically excluded, are shown below</t>
  </si>
  <si>
    <t>Building Premises LRO</t>
  </si>
  <si>
    <t>Square Feet</t>
  </si>
  <si>
    <t>330 N Grand Avenue - Train Car B</t>
  </si>
  <si>
    <t>Museums - Not For Profit</t>
  </si>
  <si>
    <t>115 NW State St #103A</t>
  </si>
  <si>
    <t>330 N Grand Avenue - Train Car A</t>
  </si>
  <si>
    <t>320 Bridge St - Trinity Chapel</t>
  </si>
  <si>
    <t>623 N Perkins Ave</t>
  </si>
  <si>
    <t>110 E Main St</t>
  </si>
  <si>
    <t>330 N Grand Avenue -Pullman Depot Heritage Center</t>
  </si>
  <si>
    <t>Office or Premises</t>
  </si>
  <si>
    <t>Jones School House; 352 Palouse Empire Fairgrounds Colfax, WA</t>
  </si>
  <si>
    <t>R</t>
  </si>
  <si>
    <t>FALSE</t>
  </si>
  <si>
    <t>TRUE</t>
  </si>
  <si>
    <t>Colfax</t>
  </si>
  <si>
    <t>Utility</t>
  </si>
  <si>
    <t>X</t>
  </si>
  <si>
    <t>Perkins House Log Cabin</t>
  </si>
  <si>
    <t>Perkins House</t>
  </si>
  <si>
    <t>Palouse</t>
  </si>
  <si>
    <t>X5</t>
  </si>
  <si>
    <t>Roy Chatters Print Museum</t>
  </si>
  <si>
    <t>Pullman</t>
  </si>
  <si>
    <t>Archive Office</t>
  </si>
  <si>
    <t>330 N Grand Avenue</t>
  </si>
  <si>
    <t>Pullman Depot Heritage Center</t>
  </si>
  <si>
    <t>Whitman County Historical Society</t>
  </si>
  <si>
    <t>Show the Debugger Trace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</si>
</sst>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/d/yy;@"/>
  </numFmts>
  <fonts count="13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rgb="FF000000"/>
      <name val="Arial"/>
      <family val="2"/>
    </font>
    <font>
      <i/>
      <sz val="10"/>
      <color rgb="FF000000"/>
      <name val="Times New Roman"/>
      <family val="1"/>
    </font>
    <font>
      <i/>
      <sz val="18"/>
      <color rgb="FF000000"/>
      <name val="Arial"/>
      <family val="2"/>
    </font>
    <font>
      <b/>
      <sz val="14"/>
      <color rgb="FF00000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i/>
      <sz val="18"/>
      <color rgb="FFFF0000"/>
      <name val="Arial"/>
      <family val="2"/>
    </font>
    <font>
      <u/>
      <sz val="12"/>
      <color rgb="FF0000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3" borderId="0" xfId="0" applyFont="1" applyFill="1"/>
    <xf numFmtId="164" fontId="3" fillId="2" borderId="1" xfId="0" applyNumberFormat="1" applyFont="1" applyFill="1" applyBorder="1" applyAlignment="1">
      <alignment horizontal="center" wrapText="1"/>
    </xf>
    <xf numFmtId="164" fontId="0" fillId="0" borderId="0" xfId="0" applyNumberFormat="1"/>
    <xf numFmtId="164" fontId="3" fillId="2" borderId="2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/>
    </xf>
    <xf numFmtId="165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/>
    <xf numFmtId="164" fontId="0" fillId="0" borderId="0" xfId="0" applyNumberFormat="1" applyAlignment="1">
      <alignment horizontal="center"/>
    </xf>
    <xf numFmtId="2" fontId="0" fillId="0" borderId="0" xfId="0" applyNumberFormat="1"/>
    <xf numFmtId="14" fontId="3" fillId="2" borderId="2" xfId="0" applyNumberFormat="1" applyFont="1" applyFill="1" applyBorder="1" applyAlignment="1">
      <alignment horizontal="center"/>
    </xf>
    <xf numFmtId="14" fontId="3" fillId="2" borderId="3" xfId="0" applyNumberFormat="1" applyFont="1" applyFill="1" applyBorder="1" applyAlignment="1">
      <alignment horizontal="center"/>
    </xf>
    <xf numFmtId="14" fontId="0" fillId="0" borderId="0" xfId="0" applyNumberFormat="1"/>
    <xf numFmtId="0" fontId="7" fillId="3" borderId="0" xfId="0" applyFont="1" applyFill="1"/>
    <xf numFmtId="0" fontId="8" fillId="3" borderId="0" xfId="0" applyFont="1" applyFill="1"/>
    <xf numFmtId="0" fontId="0" fillId="3" borderId="0" xfId="0" applyFill="1"/>
    <xf numFmtId="0" fontId="0" fillId="4" borderId="0" xfId="0" applyFill="1"/>
    <xf numFmtId="0" fontId="12" fillId="0" borderId="0" xfId="0" applyFont="1"/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3" borderId="0" xfId="0" applyFont="1" applyFill="1" applyAlignment="1">
      <alignment horizontal="center"/>
    </xf>
    <xf numFmtId="0" fontId="11" fillId="3" borderId="4" xfId="0" applyFont="1" applyFill="1" applyBorder="1" applyAlignment="1">
      <alignment horizont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taging.origamirisk.com/OrigamiReports/rdDownload/2boriynwgahzbwvuq4oxw5xp-bec8e3ad632a458ebe278b81d8243c94-rdDebug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B1" workbookViewId="0">
      <selection activeCell="U14" sqref="U14"/>
    </sheetView>
  </sheetViews>
  <sheetFormatPr defaultColWidth="11.25" defaultRowHeight="15.75" x14ac:dyDescent="0.25"/>
  <cols>
    <col min="1" max="1" width="16.625" hidden="1" customWidth="1"/>
    <col min="3" max="3" width="24.25" customWidth="1"/>
    <col min="4" max="4" width="10.625" customWidth="1"/>
    <col min="5" max="5" width="8.125" customWidth="1"/>
    <col min="7" max="7" width="10.875" customWidth="1"/>
    <col min="8" max="8" width="6" customWidth="1"/>
    <col min="9" max="9" width="5.375" style="14" customWidth="1"/>
    <col min="10" max="10" width="13.625" style="14" customWidth="1"/>
    <col min="11" max="13" width="10.875" style="14" customWidth="1"/>
    <col min="14" max="14" width="17.125" style="14" bestFit="1" customWidth="1"/>
    <col min="15" max="21" width="10.875" style="14" customWidth="1"/>
    <col min="22" max="23" width="10.875" style="10" customWidth="1"/>
    <col min="24" max="24" width="12.375" style="10" customWidth="1"/>
    <col min="25" max="25" width="10.875" style="10" customWidth="1"/>
    <col min="26" max="26" width="11" style="10" customWidth="1"/>
    <col min="27" max="28" width="10.875" style="10" customWidth="1"/>
    <col min="29" max="29" width="10.875" style="16" customWidth="1"/>
    <col min="30" max="30" width="10.875" style="10" customWidth="1"/>
    <col min="39" max="39" width="10.875" customWidth="1"/>
  </cols>
  <sheetData>
    <row r="1" spans="1:32" ht="23.25" x14ac:dyDescent="0.35">
      <c r="A1" s="26" t="s">
        <v>36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</row>
    <row r="2" spans="1:32" ht="18" x14ac:dyDescent="0.25">
      <c r="A2" s="27" t="str">
        <f>HeaderInfo!C1</f>
        <v>Whitman County Historical Society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</row>
    <row r="3" spans="1:32" s="8" customFormat="1" ht="15.95" customHeight="1" x14ac:dyDescent="0.2">
      <c r="A3" s="29" t="str">
        <f>CONCATENATE("Policy Effective Date: ",TEXT(HeaderInfo!A1,"m-dd-yyyy")," to ",TEXT(HeaderInfo!B1,"m-dd-yyyy"))</f>
        <v>Policy Effective Date: 6-01-2022 to 6-01-2023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</row>
    <row r="4" spans="1:32" ht="23.25" x14ac:dyDescent="0.35">
      <c r="A4" s="28" t="s">
        <v>43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</row>
    <row r="5" spans="1:32" ht="57" customHeight="1" x14ac:dyDescent="0.25">
      <c r="A5" s="7" t="s">
        <v>44</v>
      </c>
      <c r="B5" s="1" t="s">
        <v>45</v>
      </c>
      <c r="C5" s="1" t="s">
        <v>0</v>
      </c>
      <c r="D5" s="2" t="s">
        <v>1</v>
      </c>
      <c r="E5" s="2" t="s">
        <v>3</v>
      </c>
      <c r="F5" s="2" t="s">
        <v>4</v>
      </c>
      <c r="G5" s="3" t="s">
        <v>5</v>
      </c>
      <c r="H5" s="2" t="s">
        <v>49</v>
      </c>
      <c r="I5" s="1" t="s">
        <v>6</v>
      </c>
      <c r="J5" s="1" t="s">
        <v>7</v>
      </c>
      <c r="K5" s="2" t="s">
        <v>8</v>
      </c>
      <c r="L5" s="2" t="s">
        <v>54</v>
      </c>
      <c r="M5" s="2" t="s">
        <v>51</v>
      </c>
      <c r="N5" s="2" t="s">
        <v>9</v>
      </c>
      <c r="O5" s="2" t="s">
        <v>10</v>
      </c>
      <c r="P5" s="1" t="s">
        <v>55</v>
      </c>
      <c r="Q5" s="1" t="s">
        <v>11</v>
      </c>
      <c r="R5" s="1" t="s">
        <v>12</v>
      </c>
      <c r="S5" s="1" t="s">
        <v>13</v>
      </c>
      <c r="T5" s="1" t="s">
        <v>14</v>
      </c>
      <c r="U5" s="2" t="s">
        <v>15</v>
      </c>
      <c r="V5" s="9" t="s">
        <v>16</v>
      </c>
      <c r="W5" s="9" t="s">
        <v>17</v>
      </c>
      <c r="X5" s="9" t="s">
        <v>18</v>
      </c>
      <c r="Y5" s="9" t="s">
        <v>19</v>
      </c>
      <c r="Z5" s="9" t="s">
        <v>56</v>
      </c>
      <c r="AA5" s="9" t="s">
        <v>20</v>
      </c>
      <c r="AB5" s="9" t="s">
        <v>21</v>
      </c>
      <c r="AC5" s="4" t="s">
        <v>22</v>
      </c>
      <c r="AD5" s="4" t="s">
        <v>23</v>
      </c>
      <c r="AE5" s="4" t="s">
        <v>58</v>
      </c>
      <c r="AF5" s="4" t="s">
        <v>59</v>
      </c>
    </row>
    <row r="6" spans="1:32" x14ac:dyDescent="0.25">
      <c r="B6">
        <v>21622</v>
      </c>
      <c r="C6" t="s">
        <v>69</v>
      </c>
      <c r="D6" t="s">
        <v>77</v>
      </c>
      <c r="E6">
        <v>99111</v>
      </c>
      <c r="F6">
        <v>1870</v>
      </c>
      <c r="G6">
        <v>384</v>
      </c>
      <c r="H6">
        <v>1</v>
      </c>
      <c r="I6" s="14">
        <v>1</v>
      </c>
      <c r="J6" s="14" t="s">
        <v>78</v>
      </c>
      <c r="K6" s="14">
        <v>5</v>
      </c>
      <c r="L6" s="14" t="s">
        <v>75</v>
      </c>
      <c r="M6" s="14" t="s">
        <v>75</v>
      </c>
      <c r="N6" s="14" t="s">
        <v>79</v>
      </c>
      <c r="O6" s="14">
        <v>7</v>
      </c>
      <c r="R6" s="14">
        <v>1970</v>
      </c>
      <c r="U6" s="14" t="s">
        <v>80</v>
      </c>
      <c r="V6" s="10">
        <v>41961</v>
      </c>
      <c r="W6" s="10">
        <v>5000</v>
      </c>
      <c r="X6" s="10">
        <v>0</v>
      </c>
      <c r="Y6" s="10">
        <v>0</v>
      </c>
      <c r="Z6" s="10">
        <v>0</v>
      </c>
      <c r="AA6" s="10">
        <v>46961</v>
      </c>
      <c r="AB6" s="10">
        <v>109.273437</v>
      </c>
      <c r="AC6" s="16" t="s">
        <v>74</v>
      </c>
      <c r="AD6" s="10">
        <v>1000</v>
      </c>
      <c r="AE6" t="s">
        <v>75</v>
      </c>
      <c r="AF6" t="s">
        <v>76</v>
      </c>
    </row>
    <row r="7" spans="1:32" x14ac:dyDescent="0.25">
      <c r="B7">
        <v>21623</v>
      </c>
      <c r="C7" t="s">
        <v>69</v>
      </c>
      <c r="D7" t="s">
        <v>77</v>
      </c>
      <c r="E7">
        <v>99111</v>
      </c>
      <c r="F7">
        <v>1886</v>
      </c>
      <c r="G7">
        <v>2500</v>
      </c>
      <c r="H7">
        <v>1</v>
      </c>
      <c r="I7" s="14">
        <v>1</v>
      </c>
      <c r="J7" s="14" t="s">
        <v>78</v>
      </c>
      <c r="K7" s="14">
        <v>5</v>
      </c>
      <c r="L7" s="14" t="s">
        <v>75</v>
      </c>
      <c r="M7" s="14" t="s">
        <v>76</v>
      </c>
      <c r="N7" s="14" t="s">
        <v>79</v>
      </c>
      <c r="O7" s="14">
        <v>7</v>
      </c>
      <c r="Q7" s="14">
        <v>1979</v>
      </c>
      <c r="R7" s="14">
        <v>2018</v>
      </c>
      <c r="S7" s="14">
        <v>2006</v>
      </c>
      <c r="T7" s="14">
        <v>2006</v>
      </c>
      <c r="U7" s="14" t="s">
        <v>81</v>
      </c>
      <c r="V7" s="10">
        <v>273182</v>
      </c>
      <c r="W7" s="10">
        <v>100000</v>
      </c>
      <c r="X7" s="10">
        <v>0</v>
      </c>
      <c r="Y7" s="10">
        <v>0</v>
      </c>
      <c r="Z7" s="10">
        <v>0</v>
      </c>
      <c r="AA7" s="10">
        <v>373182</v>
      </c>
      <c r="AB7" s="10">
        <v>109.2728</v>
      </c>
      <c r="AC7" s="16" t="s">
        <v>74</v>
      </c>
      <c r="AD7" s="10">
        <v>1000</v>
      </c>
      <c r="AE7" t="s">
        <v>75</v>
      </c>
      <c r="AF7" t="s">
        <v>76</v>
      </c>
    </row>
    <row r="8" spans="1:32" x14ac:dyDescent="0.25">
      <c r="B8">
        <v>21624</v>
      </c>
      <c r="C8" t="s">
        <v>70</v>
      </c>
      <c r="D8" t="s">
        <v>82</v>
      </c>
      <c r="E8">
        <v>99161</v>
      </c>
      <c r="F8">
        <v>1920</v>
      </c>
      <c r="G8">
        <v>3675</v>
      </c>
      <c r="H8">
        <v>1</v>
      </c>
      <c r="I8" s="14">
        <v>2</v>
      </c>
      <c r="J8" s="14" t="s">
        <v>78</v>
      </c>
      <c r="K8" s="14">
        <v>6</v>
      </c>
      <c r="L8" s="14" t="s">
        <v>75</v>
      </c>
      <c r="M8" s="14" t="s">
        <v>75</v>
      </c>
      <c r="N8" s="14" t="s">
        <v>83</v>
      </c>
      <c r="O8" s="14">
        <v>7</v>
      </c>
      <c r="Q8" s="14">
        <v>2002</v>
      </c>
      <c r="S8" s="14">
        <v>2002</v>
      </c>
      <c r="T8" s="14">
        <v>2014</v>
      </c>
      <c r="U8" s="14" t="s">
        <v>84</v>
      </c>
      <c r="V8" s="10">
        <v>401577</v>
      </c>
      <c r="W8" s="10">
        <v>25000</v>
      </c>
      <c r="X8" s="10">
        <v>0</v>
      </c>
      <c r="Y8" s="10">
        <v>0</v>
      </c>
      <c r="Z8" s="10">
        <v>0</v>
      </c>
      <c r="AA8" s="10">
        <v>426577</v>
      </c>
      <c r="AB8" s="10">
        <v>109.27265300000001</v>
      </c>
      <c r="AC8" s="16" t="s">
        <v>74</v>
      </c>
      <c r="AD8" s="10">
        <v>1000</v>
      </c>
      <c r="AE8" t="s">
        <v>75</v>
      </c>
      <c r="AF8" t="s">
        <v>75</v>
      </c>
    </row>
    <row r="9" spans="1:32" x14ac:dyDescent="0.25">
      <c r="B9">
        <v>21620</v>
      </c>
      <c r="C9" t="s">
        <v>66</v>
      </c>
      <c r="D9" t="s">
        <v>85</v>
      </c>
      <c r="E9">
        <v>99163</v>
      </c>
      <c r="F9">
        <v>1929</v>
      </c>
      <c r="G9">
        <v>532</v>
      </c>
      <c r="H9">
        <v>3</v>
      </c>
      <c r="I9" s="14">
        <v>2</v>
      </c>
      <c r="J9" s="14" t="s">
        <v>78</v>
      </c>
      <c r="K9" s="14">
        <v>5</v>
      </c>
      <c r="L9" s="14" t="s">
        <v>75</v>
      </c>
      <c r="M9" s="14" t="s">
        <v>75</v>
      </c>
      <c r="N9" s="14" t="s">
        <v>79</v>
      </c>
      <c r="O9" s="14">
        <v>7</v>
      </c>
      <c r="Q9" s="14">
        <v>2002</v>
      </c>
      <c r="R9" s="14">
        <v>2000</v>
      </c>
      <c r="S9" s="14">
        <v>1998</v>
      </c>
      <c r="T9" s="14">
        <v>1998</v>
      </c>
      <c r="U9" s="14" t="s">
        <v>86</v>
      </c>
      <c r="V9" s="10">
        <v>0</v>
      </c>
      <c r="W9" s="10">
        <v>6250</v>
      </c>
      <c r="X9" s="10">
        <v>0</v>
      </c>
      <c r="Y9" s="10">
        <v>0</v>
      </c>
      <c r="Z9" s="10">
        <v>0</v>
      </c>
      <c r="AA9" s="10">
        <v>6250</v>
      </c>
      <c r="AB9" s="10">
        <v>0</v>
      </c>
      <c r="AC9" s="16" t="s">
        <v>74</v>
      </c>
      <c r="AD9" s="10">
        <v>1000</v>
      </c>
      <c r="AE9" t="s">
        <v>75</v>
      </c>
      <c r="AF9" t="s">
        <v>76</v>
      </c>
    </row>
    <row r="10" spans="1:32" x14ac:dyDescent="0.25">
      <c r="B10">
        <v>21621</v>
      </c>
      <c r="C10" t="s">
        <v>87</v>
      </c>
      <c r="D10" t="s">
        <v>85</v>
      </c>
      <c r="E10">
        <v>99163</v>
      </c>
      <c r="F10">
        <v>1917</v>
      </c>
      <c r="G10">
        <v>6394</v>
      </c>
      <c r="H10">
        <v>2</v>
      </c>
      <c r="I10" s="14">
        <v>2</v>
      </c>
      <c r="J10" s="14" t="s">
        <v>78</v>
      </c>
      <c r="K10" s="14">
        <v>5</v>
      </c>
      <c r="L10" s="14" t="s">
        <v>75</v>
      </c>
      <c r="M10" s="14" t="s">
        <v>75</v>
      </c>
      <c r="N10" s="14" t="s">
        <v>79</v>
      </c>
      <c r="O10" s="14">
        <v>7</v>
      </c>
      <c r="U10" s="14" t="s">
        <v>88</v>
      </c>
      <c r="V10" s="10">
        <v>584303</v>
      </c>
      <c r="W10" s="10">
        <v>0</v>
      </c>
      <c r="X10" s="10">
        <v>0</v>
      </c>
      <c r="Y10" s="10">
        <v>0</v>
      </c>
      <c r="Z10" s="10">
        <v>0</v>
      </c>
      <c r="AA10" s="10">
        <v>584303</v>
      </c>
      <c r="AB10" s="10">
        <v>91.383015</v>
      </c>
      <c r="AC10" s="16" t="s">
        <v>74</v>
      </c>
      <c r="AD10" s="10">
        <v>1000</v>
      </c>
      <c r="AE10" t="s">
        <v>75</v>
      </c>
      <c r="AF10" t="s">
        <v>76</v>
      </c>
    </row>
    <row r="11" spans="1:32" x14ac:dyDescent="0.25">
      <c r="A11" s="25" t="s">
        <v>90</v>
      </c>
    </row>
  </sheetData>
  <mergeCells count="4">
    <mergeCell ref="A1:AE1"/>
    <mergeCell ref="A2:AE2"/>
    <mergeCell ref="A4:AE4"/>
    <mergeCell ref="A3:AE3"/>
  </mergeCells>
  <hyperlinks>
    <hyperlink ref="A11" r:id="rId1" xr:uid="{00000000-0004-0000-0000-000000000000}"/>
  </hyperlink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"/>
  <sheetViews>
    <sheetView workbookViewId="0">
      <selection activeCell="A4" sqref="A4:O4"/>
    </sheetView>
  </sheetViews>
  <sheetFormatPr defaultColWidth="11.25" defaultRowHeight="15.75" x14ac:dyDescent="0.25"/>
  <cols>
    <col min="1" max="1" width="8" customWidth="1"/>
    <col min="5" max="5" width="10.875" customWidth="1"/>
    <col min="6" max="6" width="16.625" style="10" bestFit="1" customWidth="1"/>
    <col min="7" max="9" width="10.875" style="14" customWidth="1"/>
    <col min="11" max="12" width="10.875" style="14" customWidth="1"/>
    <col min="13" max="13" width="10.875" customWidth="1"/>
    <col min="14" max="15" width="10.875" style="10" customWidth="1"/>
    <col min="16" max="16" width="10.875" customWidth="1"/>
  </cols>
  <sheetData>
    <row r="1" spans="1:15" ht="23.25" x14ac:dyDescent="0.35">
      <c r="A1" s="26" t="s">
        <v>36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18" x14ac:dyDescent="0.25">
      <c r="A2" s="27" t="str">
        <f>HeaderInfo!C1</f>
        <v>Whitman County Historical Society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x14ac:dyDescent="0.25">
      <c r="A3" s="30" t="str">
        <f>CONCATENATE("Policy Effective Date: ",TEXT(HeaderInfo!A1,"m-dd-yyyy")," to ",TEXT(HeaderInfo!B1,"m-dd-yyyy"))</f>
        <v>Policy Effective Date: 6-01-2022 to 6-01-2023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23.25" x14ac:dyDescent="0.35">
      <c r="A4" s="28" t="s">
        <v>42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5" ht="34.5" x14ac:dyDescent="0.25">
      <c r="A5" s="7" t="s">
        <v>44</v>
      </c>
      <c r="B5" s="2" t="s">
        <v>4</v>
      </c>
      <c r="C5" s="2" t="s">
        <v>24</v>
      </c>
      <c r="D5" s="2" t="s">
        <v>25</v>
      </c>
      <c r="E5" s="2" t="s">
        <v>26</v>
      </c>
      <c r="F5" s="12" t="s">
        <v>27</v>
      </c>
      <c r="G5" s="5" t="s">
        <v>57</v>
      </c>
      <c r="H5" s="2" t="s">
        <v>28</v>
      </c>
      <c r="I5" s="2" t="s">
        <v>29</v>
      </c>
      <c r="J5" s="2" t="s">
        <v>30</v>
      </c>
      <c r="K5" s="2" t="s">
        <v>2</v>
      </c>
      <c r="L5" s="1" t="s">
        <v>31</v>
      </c>
      <c r="M5" s="2" t="s">
        <v>32</v>
      </c>
      <c r="N5" s="11" t="s">
        <v>33</v>
      </c>
      <c r="O5" s="9" t="s">
        <v>34</v>
      </c>
    </row>
  </sheetData>
  <mergeCells count="4">
    <mergeCell ref="A1:O1"/>
    <mergeCell ref="A2:O2"/>
    <mergeCell ref="A4:O4"/>
    <mergeCell ref="A3:O3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"/>
  <sheetViews>
    <sheetView topLeftCell="B1" workbookViewId="0">
      <selection activeCell="B4" sqref="B4:F4"/>
    </sheetView>
  </sheetViews>
  <sheetFormatPr defaultColWidth="11.25" defaultRowHeight="15.75" x14ac:dyDescent="0.25"/>
  <cols>
    <col min="1" max="1" width="2.125" hidden="1" customWidth="1"/>
    <col min="3" max="3" width="13.125" customWidth="1"/>
    <col min="4" max="4" width="16" bestFit="1" customWidth="1"/>
    <col min="6" max="6" width="10.875" style="10" customWidth="1"/>
  </cols>
  <sheetData>
    <row r="1" spans="2:6" ht="23.25" x14ac:dyDescent="0.35">
      <c r="B1" s="26" t="s">
        <v>36</v>
      </c>
      <c r="C1" s="26"/>
      <c r="D1" s="26"/>
      <c r="E1" s="26"/>
      <c r="F1" s="26"/>
    </row>
    <row r="2" spans="2:6" ht="18" x14ac:dyDescent="0.25">
      <c r="B2" s="27" t="str">
        <f>HeaderInfo!C1</f>
        <v>Whitman County Historical Society</v>
      </c>
      <c r="C2" s="27"/>
      <c r="D2" s="27"/>
      <c r="E2" s="27"/>
      <c r="F2" s="27"/>
    </row>
    <row r="3" spans="2:6" x14ac:dyDescent="0.25">
      <c r="B3" s="31" t="str">
        <f>CONCATENATE("Policy Effective Date: ",TEXT(HeaderInfo!A1,"m-dd-yyyy")," to ",TEXT(HeaderInfo!B1,"m-dd-yyyy"))</f>
        <v>Policy Effective Date: 6-01-2022 to 6-01-2023</v>
      </c>
      <c r="C3" s="31"/>
      <c r="D3" s="31"/>
      <c r="E3" s="31"/>
      <c r="F3" s="31"/>
    </row>
    <row r="4" spans="2:6" ht="23.25" x14ac:dyDescent="0.35">
      <c r="B4" s="28" t="s">
        <v>41</v>
      </c>
      <c r="C4" s="28"/>
      <c r="D4" s="28"/>
      <c r="E4" s="28"/>
      <c r="F4" s="28"/>
    </row>
    <row r="5" spans="2:6" ht="23.25" x14ac:dyDescent="0.25">
      <c r="B5" s="7" t="s">
        <v>44</v>
      </c>
      <c r="C5" s="2" t="s">
        <v>4</v>
      </c>
      <c r="D5" s="2" t="s">
        <v>32</v>
      </c>
      <c r="E5" s="2" t="s">
        <v>35</v>
      </c>
      <c r="F5" s="2" t="s">
        <v>27</v>
      </c>
    </row>
  </sheetData>
  <mergeCells count="4">
    <mergeCell ref="B1:F1"/>
    <mergeCell ref="B2:F2"/>
    <mergeCell ref="B4:F4"/>
    <mergeCell ref="B3:F3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"/>
  <sheetViews>
    <sheetView topLeftCell="B1" workbookViewId="0">
      <selection activeCell="A4" sqref="A4:F4"/>
    </sheetView>
  </sheetViews>
  <sheetFormatPr defaultColWidth="11.25" defaultRowHeight="15.75" x14ac:dyDescent="0.25"/>
  <cols>
    <col min="1" max="1" width="1.875" hidden="1" customWidth="1"/>
    <col min="2" max="2" width="12.625" customWidth="1"/>
    <col min="3" max="3" width="38.5" customWidth="1"/>
    <col min="4" max="4" width="23.875" customWidth="1"/>
    <col min="5" max="5" width="30.625" style="15" customWidth="1"/>
    <col min="6" max="6" width="65.375" customWidth="1"/>
  </cols>
  <sheetData>
    <row r="1" spans="1:6" ht="23.25" x14ac:dyDescent="0.35">
      <c r="A1" s="26" t="s">
        <v>36</v>
      </c>
      <c r="B1" s="26"/>
      <c r="C1" s="26"/>
      <c r="D1" s="26"/>
      <c r="E1" s="26"/>
      <c r="F1" s="26"/>
    </row>
    <row r="2" spans="1:6" ht="18" x14ac:dyDescent="0.25">
      <c r="A2" s="27" t="str">
        <f>HeaderInfo!C1</f>
        <v>Whitman County Historical Society</v>
      </c>
      <c r="B2" s="27"/>
      <c r="C2" s="27"/>
      <c r="D2" s="27"/>
      <c r="E2" s="27"/>
      <c r="F2" s="27"/>
    </row>
    <row r="3" spans="1:6" x14ac:dyDescent="0.25">
      <c r="A3" s="22"/>
      <c r="B3" s="31" t="str">
        <f>CONCATENATE("Policy Effective Date: ",TEXT(HeaderInfo!A1,"m-dd-yyyy")," to ",TEXT(HeaderInfo!B1,"m-dd-yyyy"))</f>
        <v>Policy Effective Date: 6-01-2022 to 6-01-2023</v>
      </c>
      <c r="C3" s="31"/>
      <c r="D3" s="31"/>
      <c r="E3" s="31"/>
      <c r="F3" s="31"/>
    </row>
    <row r="4" spans="1:6" ht="23.25" x14ac:dyDescent="0.35">
      <c r="A4" s="28" t="s">
        <v>37</v>
      </c>
      <c r="B4" s="28"/>
      <c r="C4" s="28"/>
      <c r="D4" s="28"/>
      <c r="E4" s="28"/>
      <c r="F4" s="28"/>
    </row>
    <row r="5" spans="1:6" ht="23.25" x14ac:dyDescent="0.25">
      <c r="B5" s="6" t="s">
        <v>46</v>
      </c>
      <c r="C5" s="2" t="s">
        <v>38</v>
      </c>
      <c r="D5" s="2" t="s">
        <v>39</v>
      </c>
      <c r="E5" s="2" t="s">
        <v>40</v>
      </c>
      <c r="F5" s="3" t="s">
        <v>32</v>
      </c>
    </row>
    <row r="6" spans="1:6" x14ac:dyDescent="0.25">
      <c r="C6" t="s">
        <v>62</v>
      </c>
      <c r="D6" t="s">
        <v>63</v>
      </c>
      <c r="E6" s="15">
        <v>350</v>
      </c>
      <c r="F6" t="s">
        <v>64</v>
      </c>
    </row>
    <row r="7" spans="1:6" x14ac:dyDescent="0.25">
      <c r="C7" t="s">
        <v>65</v>
      </c>
      <c r="D7" t="s">
        <v>63</v>
      </c>
      <c r="E7" s="15">
        <v>532</v>
      </c>
      <c r="F7" t="s">
        <v>66</v>
      </c>
    </row>
    <row r="8" spans="1:6" x14ac:dyDescent="0.25">
      <c r="C8" t="s">
        <v>62</v>
      </c>
      <c r="D8" t="s">
        <v>63</v>
      </c>
      <c r="E8" s="15">
        <v>800</v>
      </c>
      <c r="F8" t="s">
        <v>67</v>
      </c>
    </row>
    <row r="9" spans="1:6" x14ac:dyDescent="0.25">
      <c r="C9" t="s">
        <v>65</v>
      </c>
      <c r="D9" t="s">
        <v>63</v>
      </c>
      <c r="E9" s="15">
        <v>1055</v>
      </c>
      <c r="F9" t="s">
        <v>68</v>
      </c>
    </row>
    <row r="10" spans="1:6" x14ac:dyDescent="0.25">
      <c r="C10" t="s">
        <v>65</v>
      </c>
      <c r="D10" t="s">
        <v>63</v>
      </c>
      <c r="E10" s="15">
        <v>2500</v>
      </c>
      <c r="F10" t="s">
        <v>69</v>
      </c>
    </row>
    <row r="11" spans="1:6" x14ac:dyDescent="0.25">
      <c r="C11" t="s">
        <v>65</v>
      </c>
      <c r="D11" t="s">
        <v>63</v>
      </c>
      <c r="E11" s="15">
        <v>3675</v>
      </c>
      <c r="F11" t="s">
        <v>70</v>
      </c>
    </row>
    <row r="12" spans="1:6" x14ac:dyDescent="0.25">
      <c r="C12" t="s">
        <v>62</v>
      </c>
      <c r="D12" t="s">
        <v>63</v>
      </c>
      <c r="E12" s="15">
        <v>4750</v>
      </c>
      <c r="F12" t="s">
        <v>71</v>
      </c>
    </row>
    <row r="13" spans="1:6" x14ac:dyDescent="0.25">
      <c r="C13" t="s">
        <v>72</v>
      </c>
      <c r="D13" t="s">
        <v>63</v>
      </c>
      <c r="E13" s="15">
        <v>1152</v>
      </c>
      <c r="F13" t="s">
        <v>73</v>
      </c>
    </row>
    <row r="14" spans="1:6" x14ac:dyDescent="0.25">
      <c r="C14" t="s">
        <v>65</v>
      </c>
      <c r="D14" t="s">
        <v>63</v>
      </c>
      <c r="E14" s="15">
        <v>1292</v>
      </c>
      <c r="F14" t="s">
        <v>71</v>
      </c>
    </row>
  </sheetData>
  <mergeCells count="4">
    <mergeCell ref="A1:F1"/>
    <mergeCell ref="A2:F2"/>
    <mergeCell ref="A4:F4"/>
    <mergeCell ref="B3:F3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"/>
  <sheetViews>
    <sheetView topLeftCell="B1" workbookViewId="0">
      <selection activeCell="B6" sqref="B6"/>
    </sheetView>
  </sheetViews>
  <sheetFormatPr defaultColWidth="11.25" defaultRowHeight="15.75" x14ac:dyDescent="0.25"/>
  <cols>
    <col min="1" max="1" width="1.375" hidden="1" customWidth="1"/>
    <col min="3" max="3" width="22.5" style="20" customWidth="1"/>
    <col min="4" max="4" width="25.125" style="20" customWidth="1"/>
    <col min="5" max="5" width="12" style="17" bestFit="1" customWidth="1"/>
    <col min="6" max="6" width="44" customWidth="1"/>
    <col min="7" max="7" width="11.875" customWidth="1"/>
  </cols>
  <sheetData>
    <row r="1" spans="1:8" ht="23.25" x14ac:dyDescent="0.35">
      <c r="A1" s="26" t="s">
        <v>36</v>
      </c>
      <c r="B1" s="26"/>
      <c r="C1" s="26"/>
      <c r="D1" s="26"/>
      <c r="E1" s="26"/>
      <c r="F1" s="26"/>
      <c r="G1" s="26"/>
      <c r="H1" s="26"/>
    </row>
    <row r="2" spans="1:8" ht="18" x14ac:dyDescent="0.25">
      <c r="A2" s="27" t="str">
        <f>HeaderInfo!C1</f>
        <v>Whitman County Historical Society</v>
      </c>
      <c r="B2" s="27"/>
      <c r="C2" s="27"/>
      <c r="D2" s="27"/>
      <c r="E2" s="27"/>
      <c r="F2" s="27"/>
      <c r="G2" s="27"/>
      <c r="H2" s="27"/>
    </row>
    <row r="3" spans="1:8" x14ac:dyDescent="0.25">
      <c r="A3" s="21"/>
      <c r="B3" s="31" t="str">
        <f>CONCATENATE("Policy Effective Date: ",TEXT(HeaderInfo!A1,"m-dd-yyyy")," to ",TEXT(HeaderInfo!B1,"m-dd-yyyy"))</f>
        <v>Policy Effective Date: 6-01-2022 to 6-01-2023</v>
      </c>
      <c r="C3" s="31"/>
      <c r="D3" s="31"/>
      <c r="E3" s="31"/>
      <c r="F3" s="31"/>
      <c r="G3" s="31"/>
      <c r="H3" s="31"/>
    </row>
    <row r="4" spans="1:8" ht="23.25" x14ac:dyDescent="0.35">
      <c r="A4" s="23"/>
      <c r="B4" s="26" t="s">
        <v>60</v>
      </c>
      <c r="C4" s="26"/>
      <c r="D4" s="26"/>
      <c r="E4" s="26"/>
      <c r="F4" s="26"/>
      <c r="G4" s="26"/>
      <c r="H4" s="24"/>
    </row>
    <row r="5" spans="1:8" ht="23.25" x14ac:dyDescent="0.35">
      <c r="A5" s="23"/>
      <c r="B5" s="32" t="s">
        <v>61</v>
      </c>
      <c r="C5" s="28"/>
      <c r="D5" s="28"/>
      <c r="E5" s="28"/>
      <c r="F5" s="28"/>
      <c r="G5" s="28"/>
      <c r="H5" s="28"/>
    </row>
    <row r="6" spans="1:8" ht="23.25" x14ac:dyDescent="0.25">
      <c r="B6" s="6" t="s">
        <v>44</v>
      </c>
      <c r="C6" s="18" t="s">
        <v>47</v>
      </c>
      <c r="D6" s="19" t="s">
        <v>48</v>
      </c>
      <c r="E6" s="12" t="s">
        <v>50</v>
      </c>
      <c r="F6" s="2" t="s">
        <v>32</v>
      </c>
      <c r="G6" s="1" t="s">
        <v>52</v>
      </c>
      <c r="H6" s="1" t="s">
        <v>53</v>
      </c>
    </row>
  </sheetData>
  <mergeCells count="5">
    <mergeCell ref="B4:G4"/>
    <mergeCell ref="B3:H3"/>
    <mergeCell ref="A2:H2"/>
    <mergeCell ref="A1:H1"/>
    <mergeCell ref="B5:H5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"/>
  <sheetViews>
    <sheetView workbookViewId="0">
      <selection activeCell="D11" sqref="D11"/>
    </sheetView>
  </sheetViews>
  <sheetFormatPr defaultColWidth="11.25" defaultRowHeight="15.75" x14ac:dyDescent="0.25"/>
  <sheetData>
    <row r="1" spans="1:3" x14ac:dyDescent="0.25">
      <c r="A1" s="13">
        <v>44713</v>
      </c>
      <c r="B1" s="13">
        <v>45078</v>
      </c>
      <c r="C1" t="s">
        <v>89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Property</vt:lpstr>
      <vt:lpstr>Vehicles</vt:lpstr>
      <vt:lpstr>MiscEquipment</vt:lpstr>
      <vt:lpstr>Liab</vt:lpstr>
      <vt:lpstr>Liab Sp Events</vt:lpstr>
      <vt:lpstr>HeaderInfo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15095</cp:lastModifiedBy>
  <dcterms:created xsi:type="dcterms:W3CDTF">2019-04-01T20:28:23Z</dcterms:created>
  <dcterms:modified xsi:type="dcterms:W3CDTF">2023-03-28T19:41:17Z</dcterms:modified>
  <cp:category/>
  <cp:contentStatus/>
</cp:coreProperties>
</file>